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028df7fd1c2d607/Escritorio/DBF 19 oct 2023/CFA back up 19 oct 2023/2026-2027/"/>
    </mc:Choice>
  </mc:AlternateContent>
  <xr:revisionPtr revIDLastSave="71" documentId="8_{D8C57EE7-88D9-414E-AC16-4E4575BA2781}" xr6:coauthVersionLast="47" xr6:coauthVersionMax="47" xr10:uidLastSave="{B4B50F43-0063-41C0-B7DC-CFD41CF573DF}"/>
  <bookViews>
    <workbookView xWindow="-98" yWindow="-98" windowWidth="22695" windowHeight="14476" activeTab="2" xr2:uid="{50803F45-672D-48BF-BC76-BB42E3BD727B}"/>
  </bookViews>
  <sheets>
    <sheet name="Pack Bienvenida&gt;&gt;" sheetId="10" r:id="rId1"/>
    <sheet name="Info Personal" sheetId="6" r:id="rId2"/>
    <sheet name="Onboarding" sheetId="9" r:id="rId3"/>
    <sheet name="Planificación Estudio&gt;&gt; " sheetId="11" r:id="rId4"/>
    <sheet name="Readings 2027" sheetId="12" r:id="rId5"/>
    <sheet name="Temario Detallado Hito I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9" l="1"/>
  <c r="B7" i="9" s="1"/>
  <c r="B8" i="9" s="1"/>
  <c r="B9" i="9" s="1"/>
  <c r="B10" i="9" s="1"/>
  <c r="B5" i="9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B27" i="12"/>
  <c r="B28" i="12" s="1"/>
  <c r="B29" i="12" s="1"/>
  <c r="B30" i="12" s="1"/>
  <c r="B31" i="12" s="1"/>
  <c r="B32" i="12" s="1"/>
  <c r="B33" i="12" s="1"/>
  <c r="B34" i="12" s="1"/>
  <c r="B35" i="12" s="1"/>
  <c r="B36" i="12" s="1"/>
  <c r="B37" i="12" s="1"/>
  <c r="B39" i="12" s="1"/>
  <c r="B40" i="12" s="1"/>
  <c r="B41" i="12" s="1"/>
  <c r="B42" i="12" s="1"/>
  <c r="B43" i="12" s="1"/>
  <c r="B44" i="12" s="1"/>
  <c r="B45" i="12" s="1"/>
  <c r="B46" i="12" s="1"/>
  <c r="B47" i="12" s="1"/>
  <c r="B48" i="12" s="1"/>
  <c r="B49" i="12" s="1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65" i="12" s="1"/>
  <c r="B66" i="12" s="1"/>
  <c r="B67" i="12" s="1"/>
  <c r="B68" i="12" s="1"/>
  <c r="B69" i="12" s="1"/>
  <c r="B70" i="12" s="1"/>
  <c r="B71" i="12" s="1"/>
  <c r="B72" i="12" s="1"/>
  <c r="B73" i="12" s="1"/>
  <c r="B74" i="12" s="1"/>
  <c r="B75" i="12" s="1"/>
  <c r="B76" i="12" s="1"/>
  <c r="B77" i="12" s="1"/>
  <c r="B78" i="12" s="1"/>
  <c r="B79" i="12" s="1"/>
  <c r="B80" i="12" s="1"/>
  <c r="B81" i="12" s="1"/>
  <c r="B82" i="12" s="1"/>
  <c r="B83" i="12" s="1"/>
  <c r="B84" i="12" s="1"/>
  <c r="B85" i="12" s="1"/>
  <c r="B86" i="12" s="1"/>
  <c r="B87" i="12" s="1"/>
  <c r="B88" i="12" s="1"/>
  <c r="B89" i="12" s="1"/>
  <c r="B90" i="12" s="1"/>
  <c r="B91" i="12" s="1"/>
  <c r="B92" i="12" s="1"/>
  <c r="B93" i="12" s="1"/>
  <c r="B94" i="12" s="1"/>
  <c r="B95" i="12" s="1"/>
  <c r="B96" i="12" s="1"/>
  <c r="B97" i="12" s="1"/>
  <c r="B98" i="12" s="1"/>
  <c r="B99" i="12" s="1"/>
  <c r="B100" i="12" s="1"/>
  <c r="B101" i="12" s="1"/>
  <c r="B102" i="12" s="1"/>
  <c r="B103" i="12" s="1"/>
  <c r="B104" i="12" s="1"/>
  <c r="B105" i="12" s="1"/>
  <c r="B106" i="12" s="1"/>
  <c r="B107" i="12" s="1"/>
</calcChain>
</file>

<file path=xl/sharedStrings.xml><?xml version="1.0" encoding="utf-8"?>
<sst xmlns="http://schemas.openxmlformats.org/spreadsheetml/2006/main" count="320" uniqueCount="168">
  <si>
    <t>AREA</t>
  </si>
  <si>
    <t>ECONOMICS</t>
  </si>
  <si>
    <t>FIXED INCOME</t>
  </si>
  <si>
    <t>DERIVATIVES</t>
  </si>
  <si>
    <t>ETHICS</t>
  </si>
  <si>
    <t xml:space="preserve">QUANT. </t>
  </si>
  <si>
    <t>THE FIRM AND MARKET STRUCTURES</t>
  </si>
  <si>
    <t>UNDERSTANDING BUSINESS CYCLES</t>
  </si>
  <si>
    <t>EQUITY</t>
  </si>
  <si>
    <t>ALT.INVESTMENTS</t>
  </si>
  <si>
    <t>PORTFOLIO MANAGEMENT: AN OVERVIEW</t>
  </si>
  <si>
    <t>PORTFOLIO RISK AND RETURN: PART I</t>
  </si>
  <si>
    <t>PORTFOLIO RISK AND RETURN: PART II</t>
  </si>
  <si>
    <t>BASICS OF PORTFOLIO PLANNING AND CONSTRUCTION</t>
  </si>
  <si>
    <t>THE BEHAVIORAL BIASES OF INDIVIDUALS</t>
  </si>
  <si>
    <t>INTRODUCTION TO RISK MANAGEMENT</t>
  </si>
  <si>
    <t>Rates and Returns</t>
  </si>
  <si>
    <t>Time Value of Money in Finance</t>
  </si>
  <si>
    <t>Statistical Measures of Asset Returns</t>
  </si>
  <si>
    <t>Probability Trees and Conditional Expectations</t>
  </si>
  <si>
    <t>Portfolio Mathematics</t>
  </si>
  <si>
    <t>Simulation Methods</t>
  </si>
  <si>
    <t>Estimation and Inference</t>
  </si>
  <si>
    <t>Hypothesis Testing</t>
  </si>
  <si>
    <t>Parametric and Non-Parametric Tests of Independence</t>
  </si>
  <si>
    <t>Simple Linear Regression</t>
  </si>
  <si>
    <t>Introduction to Big Data Techniques</t>
  </si>
  <si>
    <t>Fiscal Policy</t>
  </si>
  <si>
    <t>INTRODUCTION TO GEOPOLITICS</t>
  </si>
  <si>
    <t xml:space="preserve">INTERNATIONAL TRADE </t>
  </si>
  <si>
    <t>CAPITAL FLOWS AND THE FX MARKET</t>
  </si>
  <si>
    <t>EXCHANGE RATE CALCULATION</t>
  </si>
  <si>
    <t>Organizational Forms, Corporate Issuer Features, and Ownership</t>
  </si>
  <si>
    <t>Investors and Other Stakeholders</t>
  </si>
  <si>
    <t>Corporate 
Governance: Conflicts, 
Mechanisms, Risks, 
and Benefits</t>
  </si>
  <si>
    <t>Working Capital and 
Liquidity</t>
  </si>
  <si>
    <t>Capital Investments 
and Capital Allocation</t>
  </si>
  <si>
    <t>Capital Structure</t>
  </si>
  <si>
    <t>Business Models</t>
  </si>
  <si>
    <t>FSA</t>
  </si>
  <si>
    <t>Introduction to Financial Statement Analysis</t>
  </si>
  <si>
    <t>Analyzing Income Statements</t>
  </si>
  <si>
    <t>Analyzing Balance Sheets</t>
  </si>
  <si>
    <t>Analyzing Statements of Cash Flows I</t>
  </si>
  <si>
    <t>Analyzing Statements of Cash Flows II</t>
  </si>
  <si>
    <t>Analysis of Inventories</t>
  </si>
  <si>
    <t>Analysis of Long-Term Assets</t>
  </si>
  <si>
    <t>Topics in Long-Term Liabilities and Equity</t>
  </si>
  <si>
    <t>Analysis of Income Taxes</t>
  </si>
  <si>
    <t>Financial Reporting Quality</t>
  </si>
  <si>
    <t>Financial Analysis Techniques</t>
  </si>
  <si>
    <t>Introduction to Financial Statement Modeling</t>
  </si>
  <si>
    <t>Industry and Competitive Analysis</t>
  </si>
  <si>
    <t>Fixed-Income 
Instrument Features</t>
  </si>
  <si>
    <t>Fixed-Income Cash Flows and Types</t>
  </si>
  <si>
    <t>Fixed-Income Issuance and Trading</t>
  </si>
  <si>
    <t>Fixed-Income Markets for Corporate Issuers</t>
  </si>
  <si>
    <t>Fixed-Income Markets for Government Issuers</t>
  </si>
  <si>
    <t>Fixed-Income Bond Valuation: Prices and Yields</t>
  </si>
  <si>
    <t>Yield and Yield Spread Measures for Fixed-Rate Bonds</t>
  </si>
  <si>
    <t>Yield and Yield Spread Measures for Floating-Rate Instruments</t>
  </si>
  <si>
    <t>The Term Structure of Interest Rates: Spot, Par, and Forward Curves</t>
  </si>
  <si>
    <t>Interest Rate Risk and Return</t>
  </si>
  <si>
    <t>Yield-Based Bond Duration Measures and Properties</t>
  </si>
  <si>
    <t>Yield-Based Bond 
Convexity and 
Portfolio Properties</t>
  </si>
  <si>
    <t>Curve-Based and Empirical Fixed-Income Risk Measures</t>
  </si>
  <si>
    <t>Credit Risk</t>
  </si>
  <si>
    <t>Credit Analysis for Government Issuers</t>
  </si>
  <si>
    <t>Credit Analysis for Corporate Issuers</t>
  </si>
  <si>
    <t>Fixed-Income Securitization</t>
  </si>
  <si>
    <t>Asset-Backed Security (ABS) Instrument and Market Features</t>
  </si>
  <si>
    <t>Mortgage-Backed Security (MBS) Instrument and Market Features</t>
  </si>
  <si>
    <t>Derivative Instrument 
and Derivative Market 
Features</t>
  </si>
  <si>
    <t>Forward Commitment and Contingent Claim Features and Instruments</t>
  </si>
  <si>
    <t>Derivative Benefits, Risks, and Issuer and Investor Uses</t>
  </si>
  <si>
    <t>Arbitrage, Replication, and the Cost of Carry in Pricing Derivatives</t>
  </si>
  <si>
    <t xml:space="preserve">Pricing and Valuation of Forward Contracts and for an Underlying with Varying
Maturities </t>
  </si>
  <si>
    <t>Pricing and Valuation of Futures Contracts</t>
  </si>
  <si>
    <t>Pricing and Valuation of Interest Rates and Other Swaps</t>
  </si>
  <si>
    <t>Pricing and Valuation of Options</t>
  </si>
  <si>
    <t>Option Replication Using Put–Call Parity</t>
  </si>
  <si>
    <t>Valuing a Derivative Using a One-Period Binomial Model</t>
  </si>
  <si>
    <t>Alternative Investment Features, Methods, and Structures</t>
  </si>
  <si>
    <t>Alternative Investment Performance and Returns</t>
  </si>
  <si>
    <t>Investments in Private Capital: Equity and Debt</t>
  </si>
  <si>
    <t>Real Estate and Infrastructure</t>
  </si>
  <si>
    <t>Natural Resources</t>
  </si>
  <si>
    <t>Hedge Funds</t>
  </si>
  <si>
    <t>Introduction to Digital Assets</t>
  </si>
  <si>
    <t>Vista Clase</t>
  </si>
  <si>
    <t>Estudiada</t>
  </si>
  <si>
    <t>Practice Questions 70%+</t>
  </si>
  <si>
    <t xml:space="preserve">Nombre y Apellidos: </t>
  </si>
  <si>
    <t xml:space="preserve">Cómo quieres que te llame cuando me dirija a ti en clase: </t>
  </si>
  <si>
    <t xml:space="preserve">Edad: </t>
  </si>
  <si>
    <t xml:space="preserve">Estudios: </t>
  </si>
  <si>
    <t>Link Perfil Linkedin</t>
  </si>
  <si>
    <t>MATERIA</t>
  </si>
  <si>
    <t>NIVEL DE CONOCIMIENTO (de 0 a 10)</t>
  </si>
  <si>
    <t>CONTABILIDAD FINANCIERA</t>
  </si>
  <si>
    <t>CÁLCULO MATEMÁTICO</t>
  </si>
  <si>
    <t>MICRO Y MACROECONOMÍA</t>
  </si>
  <si>
    <t>MERCADOS DE RENTA VARIABLE</t>
  </si>
  <si>
    <t>MERCADOS DE RENTA FIJA</t>
  </si>
  <si>
    <t>MERCADOS DE INVERSIÓN ALTERNATIVA (Private Equity, Venture Capital, Commodities, Real Estate)</t>
  </si>
  <si>
    <t>CORPORATE FINANCE</t>
  </si>
  <si>
    <t>Conocimientos previos. Rellena el cuadro inferior poniendo una nota del 0 al 10 (cero= no tengo ni idea; 10= Súper Experto)</t>
  </si>
  <si>
    <t>READING</t>
  </si>
  <si>
    <t>Convocatoria Examen</t>
  </si>
  <si>
    <t>Febrero</t>
  </si>
  <si>
    <t>Mayo</t>
  </si>
  <si>
    <t>Agosto</t>
  </si>
  <si>
    <t>Noviembre</t>
  </si>
  <si>
    <t>Pendiente</t>
  </si>
  <si>
    <t>Modalidad (Presencial, Videoconferencia, Mixto)</t>
  </si>
  <si>
    <t>ONBOARDING CHECKLIST</t>
  </si>
  <si>
    <t>Acceso a la Plataforma</t>
  </si>
  <si>
    <t>Apuntes Kaplan</t>
  </si>
  <si>
    <t>Acceso Practice Questions CFA Institute</t>
  </si>
  <si>
    <t>Motivación Máxima</t>
  </si>
  <si>
    <t>Calculadora (Texas Instruments BA II Plus Professional)</t>
  </si>
  <si>
    <t>Leída Carta 3 FSA</t>
  </si>
  <si>
    <t>Ciudad en la que vives:</t>
  </si>
  <si>
    <t xml:space="preserve">Años Experiencia Profesional: </t>
  </si>
  <si>
    <t>Área</t>
  </si>
  <si>
    <t>Reading</t>
  </si>
  <si>
    <t>MoS</t>
  </si>
  <si>
    <t>REPASO &amp; RECUPERACIÓN &amp; PRACTICE 1</t>
  </si>
  <si>
    <t>REPASO &amp; RECUPERACIÓN &amp; PRACTICE 2</t>
  </si>
  <si>
    <t>REPASO &amp; RECUPERACIÓN &amp; PRACTICE 3</t>
  </si>
  <si>
    <t>REPASO &amp; RECUPERACIÓN &amp; PRACTICE 4</t>
  </si>
  <si>
    <t>REPASO &amp; RECUPERACIÓN &amp; PRACTICE 5</t>
  </si>
  <si>
    <t>REPASO &amp; RECUPERACIÓN &amp; PRACTICE 6</t>
  </si>
  <si>
    <t>REPASO &amp; RECUPERACIÓN &amp; PRACTICE 7</t>
  </si>
  <si>
    <t>REPASO &amp; RECUPERACIÓN &amp; PRACTICE 8</t>
  </si>
  <si>
    <t>NAVIDAD</t>
  </si>
  <si>
    <t>Returns of Financial Assets and Instruments</t>
  </si>
  <si>
    <t>Types of Financial Returns</t>
  </si>
  <si>
    <t>Benchmarking Returns</t>
  </si>
  <si>
    <t>The Time Value of Money in Finance</t>
  </si>
  <si>
    <t>Statistical Characteristics of Asset Returns</t>
  </si>
  <si>
    <t>Statistical Distributions for Financial Asset Prices and Returns</t>
  </si>
  <si>
    <t>Estimation and Hypothesis Testing</t>
  </si>
  <si>
    <t>The Return and Risk of a Financial Portfolio</t>
  </si>
  <si>
    <t>Simulation of Financial Asset Prices and Returns</t>
  </si>
  <si>
    <t>Applications of Simple Linear Regression in Finance</t>
  </si>
  <si>
    <t>Introduction to Financial Data Science</t>
  </si>
  <si>
    <t>Equity Instrument Features</t>
  </si>
  <si>
    <t>Equity Jurisdictions, Classes, and the Voting Process</t>
  </si>
  <si>
    <t>Equity Issuance and Trading</t>
  </si>
  <si>
    <t>Sources of Equity Returns</t>
  </si>
  <si>
    <t>Introduction to Equity Valuation</t>
  </si>
  <si>
    <t>Discounted Cash Flow (DCF) and Growth Models</t>
  </si>
  <si>
    <t>Relative Value Equity Valuation Approaches</t>
  </si>
  <si>
    <t>Financial Statement Forecasting in Equity Valuation</t>
  </si>
  <si>
    <t>Company Analysis: Past, Present, and Future</t>
  </si>
  <si>
    <t>Equity Analyst Research Reports</t>
  </si>
  <si>
    <t>The Capital Asset Pricing Model, Market Model, and Other Factor-Based Equity Models</t>
  </si>
  <si>
    <t>C.FINANCE</t>
  </si>
  <si>
    <t>Monetary Policy</t>
  </si>
  <si>
    <t>PORT. CONSTRUCTION</t>
  </si>
  <si>
    <t>Ethics and Trust in the Investment Profession</t>
  </si>
  <si>
    <t>Code of Ethics and Standards of Professional Conduct</t>
  </si>
  <si>
    <t>Guidance for Standards I–VII</t>
  </si>
  <si>
    <t>Application of the Code And Standards: Level 1</t>
  </si>
  <si>
    <t>Seman</t>
  </si>
  <si>
    <t>Vistos Vídeos Prerequisites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</si>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</sst>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F7CBAC"/>
      </left>
      <right style="medium">
        <color rgb="FFF7CBAC"/>
      </right>
      <top style="medium">
        <color rgb="FFF7CBAC"/>
      </top>
      <bottom style="medium">
        <color rgb="FFF7CBAC"/>
      </bottom>
      <diagonal/>
    </border>
    <border>
      <left/>
      <right style="medium">
        <color rgb="FFF7CBAC"/>
      </right>
      <top style="medium">
        <color rgb="FFF7CBAC"/>
      </top>
      <bottom style="medium">
        <color rgb="FFF7CBAC"/>
      </bottom>
      <diagonal/>
    </border>
    <border>
      <left style="medium">
        <color rgb="FFF7CBAC"/>
      </left>
      <right style="medium">
        <color rgb="FFF7CBAC"/>
      </right>
      <top/>
      <bottom style="medium">
        <color rgb="FFF7CBAC"/>
      </bottom>
      <diagonal/>
    </border>
    <border>
      <left/>
      <right style="medium">
        <color rgb="FFF7CBAC"/>
      </right>
      <top/>
      <bottom style="medium">
        <color rgb="FFF7CBAC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5" fillId="2" borderId="0" xfId="0" applyFont="1" applyFill="1"/>
    <xf numFmtId="0" fontId="1" fillId="0" borderId="6" xfId="0" applyFont="1" applyBorder="1"/>
    <xf numFmtId="0" fontId="1" fillId="4" borderId="6" xfId="0" applyFont="1" applyFill="1" applyBorder="1"/>
    <xf numFmtId="0" fontId="0" fillId="4" borderId="6" xfId="0" applyFill="1" applyBorder="1"/>
    <xf numFmtId="0" fontId="0" fillId="0" borderId="12" xfId="0" applyBorder="1"/>
    <xf numFmtId="0" fontId="0" fillId="0" borderId="9" xfId="0" applyBorder="1"/>
    <xf numFmtId="0" fontId="0" fillId="0" borderId="7" xfId="0" applyBorder="1"/>
    <xf numFmtId="0" fontId="1" fillId="0" borderId="25" xfId="0" applyFont="1" applyBorder="1"/>
    <xf numFmtId="0" fontId="1" fillId="0" borderId="12" xfId="0" applyFont="1" applyBorder="1"/>
    <xf numFmtId="0" fontId="1" fillId="0" borderId="7" xfId="0" applyFont="1" applyBorder="1"/>
    <xf numFmtId="0" fontId="1" fillId="0" borderId="9" xfId="0" applyFont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33338</xdr:colOff>
      <xdr:row>21</xdr:row>
      <xdr:rowOff>119062</xdr:rowOff>
    </xdr:from>
    <xdr:to>
      <xdr:col>3</xdr:col>
      <xdr:colOff>152400</xdr:colOff>
      <xdr:row>37</xdr:row>
      <xdr:rowOff>147637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010C50E-34F6-2471-8E57-EC29AC15B1E3}"/>
            </a:ext>
          </a:extLst>
        </xdr:cNvPr>
        <xdr:cNvSpPr txBox="1"/>
      </xdr:nvSpPr>
      <xdr:spPr>
        <a:xfrm>
          <a:off x="795338" y="5238750"/>
          <a:ext cx="5910262" cy="2924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/>
            <a:t>Otros (Detalle experiencia</a:t>
          </a:r>
          <a:r>
            <a:rPr lang="es-ES" sz="1100" b="1" baseline="0"/>
            <a:t> profesional e intereses):</a:t>
          </a:r>
        </a:p>
        <a:p>
          <a:endParaRPr lang="es-ES" sz="1100" b="1" baseline="0"/>
        </a:p>
        <a:p>
          <a:endParaRPr lang="es-ES" sz="11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548640</xdr:colOff>
      <xdr:row>2</xdr:row>
      <xdr:rowOff>134302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F9D241B-A25C-3DC5-EA53-F20D21A2B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8640" cy="548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2</xdr:row>
          <xdr:rowOff>209550</xdr:rowOff>
        </xdr:from>
        <xdr:to>
          <xdr:col>4</xdr:col>
          <xdr:colOff>214313</xdr:colOff>
          <xdr:row>4</xdr:row>
          <xdr:rowOff>28575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2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233363</xdr:colOff>
          <xdr:row>3</xdr:row>
          <xdr:rowOff>152400</xdr:rowOff>
        </xdr:from>
        <xdr:to>
          <xdr:col>4</xdr:col>
          <xdr:colOff>219075</xdr:colOff>
          <xdr:row>5</xdr:row>
          <xdr:rowOff>23813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2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233363</xdr:colOff>
          <xdr:row>4</xdr:row>
          <xdr:rowOff>152400</xdr:rowOff>
        </xdr:from>
        <xdr:to>
          <xdr:col>4</xdr:col>
          <xdr:colOff>219075</xdr:colOff>
          <xdr:row>6</xdr:row>
          <xdr:rowOff>23813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2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6</xdr:row>
          <xdr:rowOff>152400</xdr:rowOff>
        </xdr:from>
        <xdr:to>
          <xdr:col>4</xdr:col>
          <xdr:colOff>214313</xdr:colOff>
          <xdr:row>8</xdr:row>
          <xdr:rowOff>23813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2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233363</xdr:colOff>
          <xdr:row>7</xdr:row>
          <xdr:rowOff>152400</xdr:rowOff>
        </xdr:from>
        <xdr:to>
          <xdr:col>4</xdr:col>
          <xdr:colOff>219075</xdr:colOff>
          <xdr:row>9</xdr:row>
          <xdr:rowOff>23813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2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233363</xdr:colOff>
          <xdr:row>8</xdr:row>
          <xdr:rowOff>147638</xdr:rowOff>
        </xdr:from>
        <xdr:to>
          <xdr:col>4</xdr:col>
          <xdr:colOff>219075</xdr:colOff>
          <xdr:row>10</xdr:row>
          <xdr:rowOff>19050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2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Ok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28578</xdr:colOff>
      <xdr:row>0</xdr:row>
      <xdr:rowOff>0</xdr:rowOff>
    </xdr:from>
    <xdr:to>
      <xdr:col>0</xdr:col>
      <xdr:colOff>577218</xdr:colOff>
      <xdr:row>2</xdr:row>
      <xdr:rowOff>181927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533B3-947F-4596-B38F-32BCC2212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8" y="0"/>
          <a:ext cx="548640" cy="54864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233363</xdr:colOff>
          <xdr:row>5</xdr:row>
          <xdr:rowOff>161925</xdr:rowOff>
        </xdr:from>
        <xdr:to>
          <xdr:col>4</xdr:col>
          <xdr:colOff>219075</xdr:colOff>
          <xdr:row>7</xdr:row>
          <xdr:rowOff>33338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2658D1D7-A395-9372-2617-25CA5A59FC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50292" rIns="0" bIns="50292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Ok</a:t>
              </a:r>
            </a:p>
          </xdr:txBody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D6FD-D096-4A17-9DA5-99730D72FF0D}">
  <sheetPr>
    <tabColor rgb="FF92D050"/>
  </sheetPr>
  <dimension ref="A1"/>
  <sheetViews>
    <sheetView workbookViewId="0">
      <selection activeCell="I26" sqref="I26"/>
    </sheetView>
  </sheetViews>
  <sheetFormatPr baseColWidth="10" defaultRowHeight="14.25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4D3C8-2D3C-45BA-8CE7-527B3D22DCBB}">
  <dimension ref="B1:I20"/>
  <sheetViews>
    <sheetView showGridLines="0" topLeftCell="A10" workbookViewId="0">
      <selection activeCell="B36" sqref="B36"/>
    </sheetView>
  </sheetViews>
  <sheetFormatPr baseColWidth="10" defaultRowHeight="14.25" x14ac:dyDescent="0.45"/>
  <cols>
    <col min="1" max="1" width="8.59765625" customWidth="1"/>
    <col min="2" max="2" width="59.796875" customWidth="1"/>
    <col min="3" max="3" width="21.265625" customWidth="1"/>
    <col min="9" max="9" width="34.53125" customWidth="1"/>
    <col min="10" max="10" width="21" customWidth="1"/>
  </cols>
  <sheetData>
    <row r="1" spans="2:9" ht="14.65" thickBot="1" x14ac:dyDescent="0.5"/>
    <row r="2" spans="2:9" ht="18" x14ac:dyDescent="0.45">
      <c r="B2" s="14" t="s">
        <v>92</v>
      </c>
      <c r="C2" s="9"/>
    </row>
    <row r="3" spans="2:9" ht="18" x14ac:dyDescent="0.45">
      <c r="B3" s="15" t="s">
        <v>93</v>
      </c>
      <c r="C3" s="5"/>
      <c r="I3" s="27" t="s">
        <v>109</v>
      </c>
    </row>
    <row r="4" spans="2:9" ht="18" x14ac:dyDescent="0.45">
      <c r="B4" s="15" t="s">
        <v>122</v>
      </c>
      <c r="C4" s="5"/>
      <c r="I4" s="27"/>
    </row>
    <row r="5" spans="2:9" ht="18" x14ac:dyDescent="0.45">
      <c r="B5" s="15" t="s">
        <v>114</v>
      </c>
      <c r="C5" s="5"/>
      <c r="I5" s="27"/>
    </row>
    <row r="6" spans="2:9" ht="18" x14ac:dyDescent="0.45">
      <c r="B6" s="15" t="s">
        <v>94</v>
      </c>
      <c r="C6" s="5"/>
      <c r="I6" s="27" t="s">
        <v>110</v>
      </c>
    </row>
    <row r="7" spans="2:9" ht="18" x14ac:dyDescent="0.45">
      <c r="B7" s="15" t="s">
        <v>95</v>
      </c>
      <c r="C7" s="5"/>
      <c r="I7" s="27" t="s">
        <v>111</v>
      </c>
    </row>
    <row r="8" spans="2:9" ht="18" x14ac:dyDescent="0.45">
      <c r="B8" s="15" t="s">
        <v>123</v>
      </c>
      <c r="C8" s="5"/>
      <c r="I8" s="27" t="s">
        <v>112</v>
      </c>
    </row>
    <row r="9" spans="2:9" ht="18" x14ac:dyDescent="0.45">
      <c r="B9" s="15" t="s">
        <v>96</v>
      </c>
      <c r="C9" s="5"/>
      <c r="I9" s="27" t="s">
        <v>113</v>
      </c>
    </row>
    <row r="10" spans="2:9" ht="18.399999999999999" thickBot="1" x14ac:dyDescent="0.5">
      <c r="B10" s="16" t="s">
        <v>108</v>
      </c>
      <c r="C10" s="7"/>
    </row>
    <row r="11" spans="2:9" x14ac:dyDescent="0.45">
      <c r="B11" s="2" t="s">
        <v>106</v>
      </c>
    </row>
    <row r="12" spans="2:9" ht="14.65" thickBot="1" x14ac:dyDescent="0.5"/>
    <row r="13" spans="2:9" ht="54.4" thickBot="1" x14ac:dyDescent="0.5">
      <c r="B13" s="10" t="s">
        <v>97</v>
      </c>
      <c r="C13" s="11" t="s">
        <v>98</v>
      </c>
    </row>
    <row r="14" spans="2:9" ht="18.399999999999999" thickBot="1" x14ac:dyDescent="0.5">
      <c r="B14" s="12" t="s">
        <v>99</v>
      </c>
      <c r="C14" s="13">
        <v>5</v>
      </c>
    </row>
    <row r="15" spans="2:9" ht="18.399999999999999" thickBot="1" x14ac:dyDescent="0.5">
      <c r="B15" s="12" t="s">
        <v>100</v>
      </c>
      <c r="C15" s="13">
        <v>6</v>
      </c>
    </row>
    <row r="16" spans="2:9" ht="18.399999999999999" thickBot="1" x14ac:dyDescent="0.5">
      <c r="B16" s="12" t="s">
        <v>101</v>
      </c>
      <c r="C16" s="13">
        <v>6</v>
      </c>
    </row>
    <row r="17" spans="2:3" ht="36.4" thickBot="1" x14ac:dyDescent="0.5">
      <c r="B17" s="12" t="s">
        <v>102</v>
      </c>
      <c r="C17" s="13">
        <v>3</v>
      </c>
    </row>
    <row r="18" spans="2:3" ht="18.399999999999999" thickBot="1" x14ac:dyDescent="0.5">
      <c r="B18" s="12" t="s">
        <v>103</v>
      </c>
      <c r="C18" s="13">
        <v>3</v>
      </c>
    </row>
    <row r="19" spans="2:3" ht="36.4" thickBot="1" x14ac:dyDescent="0.5">
      <c r="B19" s="12" t="s">
        <v>104</v>
      </c>
      <c r="C19" s="13">
        <v>3</v>
      </c>
    </row>
    <row r="20" spans="2:3" ht="18.399999999999999" thickBot="1" x14ac:dyDescent="0.5">
      <c r="B20" s="12" t="s">
        <v>105</v>
      </c>
      <c r="C20" s="13">
        <v>5</v>
      </c>
    </row>
  </sheetData>
  <dataValidations count="1">
    <dataValidation type="list" allowBlank="1" showInputMessage="1" showErrorMessage="1" sqref="C10" xr:uid="{FF4249BF-CB5A-4FFD-9442-B72714E0C03D}">
      <formula1>$I$3:$I$10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D7FB9-9CD7-48C4-B9B2-C6CC8961B052}">
  <dimension ref="B2:D15"/>
  <sheetViews>
    <sheetView showGridLines="0" tabSelected="1" workbookViewId="0">
      <selection activeCell="C16" sqref="C16"/>
    </sheetView>
  </sheetViews>
  <sheetFormatPr baseColWidth="10" defaultRowHeight="14.25" x14ac:dyDescent="0.45"/>
  <cols>
    <col min="3" max="3" width="44" bestFit="1" customWidth="1"/>
  </cols>
  <sheetData>
    <row r="2" spans="2:4" ht="14.65" thickBot="1" x14ac:dyDescent="0.5"/>
    <row r="3" spans="2:4" ht="18.399999999999999" thickBot="1" x14ac:dyDescent="0.6">
      <c r="B3" s="38" t="s">
        <v>115</v>
      </c>
      <c r="C3" s="39"/>
      <c r="D3" s="40"/>
    </row>
    <row r="4" spans="2:4" x14ac:dyDescent="0.45">
      <c r="B4" s="29">
        <v>1</v>
      </c>
      <c r="C4" s="30" t="s">
        <v>116</v>
      </c>
      <c r="D4" s="30"/>
    </row>
    <row r="5" spans="2:4" x14ac:dyDescent="0.45">
      <c r="B5" s="28">
        <f>B4+1</f>
        <v>2</v>
      </c>
      <c r="C5" s="4" t="s">
        <v>121</v>
      </c>
      <c r="D5" s="4"/>
    </row>
    <row r="6" spans="2:4" x14ac:dyDescent="0.45">
      <c r="B6" s="29">
        <f t="shared" ref="B6:B10" si="0">B5+1</f>
        <v>3</v>
      </c>
      <c r="C6" s="30" t="s">
        <v>166</v>
      </c>
      <c r="D6" s="30"/>
    </row>
    <row r="7" spans="2:4" x14ac:dyDescent="0.45">
      <c r="B7" s="28">
        <f t="shared" si="0"/>
        <v>4</v>
      </c>
      <c r="C7" s="4" t="s">
        <v>117</v>
      </c>
      <c r="D7" s="4"/>
    </row>
    <row r="8" spans="2:4" x14ac:dyDescent="0.45">
      <c r="B8" s="29">
        <f t="shared" si="0"/>
        <v>5</v>
      </c>
      <c r="C8" s="30" t="s">
        <v>118</v>
      </c>
      <c r="D8" s="30"/>
    </row>
    <row r="9" spans="2:4" x14ac:dyDescent="0.45">
      <c r="B9" s="28">
        <f t="shared" si="0"/>
        <v>6</v>
      </c>
      <c r="C9" s="4" t="s">
        <v>120</v>
      </c>
      <c r="D9" s="4"/>
    </row>
    <row r="10" spans="2:4" x14ac:dyDescent="0.45">
      <c r="B10" s="29">
        <f t="shared" si="0"/>
        <v>7</v>
      </c>
      <c r="C10" s="30" t="s">
        <v>119</v>
      </c>
      <c r="D10" s="30"/>
    </row>
    <row r="15" spans="2:4" x14ac:dyDescent="0.45">
      <c r="C15" t="s">
        <v>167</v>
      </c>
    </row>
  </sheetData>
  <mergeCells count="1">
    <mergeCell ref="B3:D3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9" r:id="rId3" name="Check Box 7">
              <controlPr defaultSize="0" autoFill="0" autoLine="0" autoPict="0">
                <anchor moveWithCells="1">
                  <from>
                    <xdr:col>3</xdr:col>
                    <xdr:colOff>228600</xdr:colOff>
                    <xdr:row>2</xdr:row>
                    <xdr:rowOff>209550</xdr:rowOff>
                  </from>
                  <to>
                    <xdr:col>4</xdr:col>
                    <xdr:colOff>214313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4" name="Check Box 8">
              <controlPr defaultSize="0" autoFill="0" autoLine="0" autoPict="0">
                <anchor moveWithCells="1">
                  <from>
                    <xdr:col>3</xdr:col>
                    <xdr:colOff>233363</xdr:colOff>
                    <xdr:row>3</xdr:row>
                    <xdr:rowOff>152400</xdr:rowOff>
                  </from>
                  <to>
                    <xdr:col>4</xdr:col>
                    <xdr:colOff>219075</xdr:colOff>
                    <xdr:row>5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5" name="Check Box 9">
              <controlPr defaultSize="0" autoFill="0" autoLine="0" autoPict="0">
                <anchor moveWithCells="1">
                  <from>
                    <xdr:col>3</xdr:col>
                    <xdr:colOff>233363</xdr:colOff>
                    <xdr:row>4</xdr:row>
                    <xdr:rowOff>152400</xdr:rowOff>
                  </from>
                  <to>
                    <xdr:col>4</xdr:col>
                    <xdr:colOff>219075</xdr:colOff>
                    <xdr:row>6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6" name="Check Box 10">
              <controlPr defaultSize="0" autoFill="0" autoLine="0" autoPict="0">
                <anchor moveWithCells="1">
                  <from>
                    <xdr:col>3</xdr:col>
                    <xdr:colOff>228600</xdr:colOff>
                    <xdr:row>6</xdr:row>
                    <xdr:rowOff>152400</xdr:rowOff>
                  </from>
                  <to>
                    <xdr:col>4</xdr:col>
                    <xdr:colOff>214313</xdr:colOff>
                    <xdr:row>8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7" name="Check Box 11">
              <controlPr defaultSize="0" autoFill="0" autoLine="0" autoPict="0">
                <anchor moveWithCells="1">
                  <from>
                    <xdr:col>3</xdr:col>
                    <xdr:colOff>233363</xdr:colOff>
                    <xdr:row>7</xdr:row>
                    <xdr:rowOff>152400</xdr:rowOff>
                  </from>
                  <to>
                    <xdr:col>4</xdr:col>
                    <xdr:colOff>219075</xdr:colOff>
                    <xdr:row>9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8" name="Check Box 12">
              <controlPr defaultSize="0" autoFill="0" autoLine="0" autoPict="0">
                <anchor moveWithCells="1">
                  <from>
                    <xdr:col>3</xdr:col>
                    <xdr:colOff>233363</xdr:colOff>
                    <xdr:row>8</xdr:row>
                    <xdr:rowOff>147638</xdr:rowOff>
                  </from>
                  <to>
                    <xdr:col>4</xdr:col>
                    <xdr:colOff>219075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9" name="Check Box 13">
              <controlPr defaultSize="0" autoFill="0" autoLine="0" autoPict="0">
                <anchor moveWithCells="1">
                  <from>
                    <xdr:col>3</xdr:col>
                    <xdr:colOff>233363</xdr:colOff>
                    <xdr:row>5</xdr:row>
                    <xdr:rowOff>161925</xdr:rowOff>
                  </from>
                  <to>
                    <xdr:col>4</xdr:col>
                    <xdr:colOff>219075</xdr:colOff>
                    <xdr:row>7</xdr:row>
                    <xdr:rowOff>33338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1A8B-EB49-45F0-9453-E70AA28C17E2}">
  <sheetPr>
    <tabColor rgb="FF00B0F0"/>
  </sheetPr>
  <dimension ref="A1"/>
  <sheetViews>
    <sheetView workbookViewId="0">
      <selection activeCell="O24" sqref="O24"/>
    </sheetView>
  </sheetViews>
  <sheetFormatPr baseColWidth="10" defaultRowHeight="14.25" x14ac:dyDescent="0.4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5E430-E248-4908-B2ED-6EF8FD5A550B}">
  <dimension ref="B2:F107"/>
  <sheetViews>
    <sheetView showGridLines="0" topLeftCell="A17" workbookViewId="0">
      <selection activeCell="C26" sqref="C26"/>
    </sheetView>
  </sheetViews>
  <sheetFormatPr baseColWidth="10" defaultRowHeight="14.25" x14ac:dyDescent="0.45"/>
  <cols>
    <col min="2" max="2" width="5.265625" bestFit="1" customWidth="1"/>
    <col min="3" max="3" width="18.59765625" bestFit="1" customWidth="1"/>
    <col min="4" max="4" width="58.06640625" customWidth="1"/>
  </cols>
  <sheetData>
    <row r="2" spans="2:6" ht="14.65" thickBot="1" x14ac:dyDescent="0.5">
      <c r="B2" s="34" t="s">
        <v>165</v>
      </c>
      <c r="C2" s="34" t="s">
        <v>124</v>
      </c>
      <c r="D2" s="34" t="s">
        <v>125</v>
      </c>
      <c r="E2" s="34"/>
      <c r="F2" s="34"/>
    </row>
    <row r="3" spans="2:6" x14ac:dyDescent="0.45">
      <c r="B3" s="31">
        <v>2</v>
      </c>
      <c r="C3" s="8" t="s">
        <v>39</v>
      </c>
      <c r="D3" s="8" t="s">
        <v>40</v>
      </c>
      <c r="E3" s="8"/>
      <c r="F3" s="9"/>
    </row>
    <row r="4" spans="2:6" ht="14.65" thickBot="1" x14ac:dyDescent="0.5">
      <c r="B4" s="32">
        <v>2</v>
      </c>
      <c r="C4" s="6" t="s">
        <v>39</v>
      </c>
      <c r="D4" s="6" t="s">
        <v>41</v>
      </c>
      <c r="E4" s="6"/>
      <c r="F4" s="7"/>
    </row>
    <row r="5" spans="2:6" x14ac:dyDescent="0.45">
      <c r="B5" s="31">
        <f>B4+1</f>
        <v>3</v>
      </c>
      <c r="C5" s="8" t="s">
        <v>39</v>
      </c>
      <c r="D5" s="8" t="s">
        <v>42</v>
      </c>
      <c r="E5" s="8"/>
      <c r="F5" s="9"/>
    </row>
    <row r="6" spans="2:6" x14ac:dyDescent="0.45">
      <c r="B6" s="33">
        <f>B5</f>
        <v>3</v>
      </c>
      <c r="C6" s="4" t="s">
        <v>39</v>
      </c>
      <c r="D6" s="4" t="s">
        <v>43</v>
      </c>
      <c r="E6" s="4"/>
      <c r="F6" s="5"/>
    </row>
    <row r="7" spans="2:6" ht="14.65" thickBot="1" x14ac:dyDescent="0.5">
      <c r="B7" s="32">
        <f>B6</f>
        <v>3</v>
      </c>
      <c r="C7" s="6" t="s">
        <v>39</v>
      </c>
      <c r="D7" s="6" t="s">
        <v>44</v>
      </c>
      <c r="E7" s="6"/>
      <c r="F7" s="7"/>
    </row>
    <row r="8" spans="2:6" x14ac:dyDescent="0.45">
      <c r="B8" s="31">
        <f>B7+1</f>
        <v>4</v>
      </c>
      <c r="C8" s="8" t="s">
        <v>39</v>
      </c>
      <c r="D8" s="8" t="s">
        <v>45</v>
      </c>
      <c r="E8" s="8"/>
      <c r="F8" s="9"/>
    </row>
    <row r="9" spans="2:6" ht="14.65" thickBot="1" x14ac:dyDescent="0.5">
      <c r="B9" s="32">
        <f>B8</f>
        <v>4</v>
      </c>
      <c r="C9" s="6" t="s">
        <v>39</v>
      </c>
      <c r="D9" s="6" t="s">
        <v>46</v>
      </c>
      <c r="E9" s="6"/>
      <c r="F9" s="7"/>
    </row>
    <row r="10" spans="2:6" x14ac:dyDescent="0.45">
      <c r="B10" s="31">
        <f>B9+1</f>
        <v>5</v>
      </c>
      <c r="C10" s="8" t="s">
        <v>39</v>
      </c>
      <c r="D10" s="8" t="s">
        <v>47</v>
      </c>
      <c r="E10" s="8"/>
      <c r="F10" s="9"/>
    </row>
    <row r="11" spans="2:6" ht="14.65" thickBot="1" x14ac:dyDescent="0.5">
      <c r="B11" s="32">
        <f>B10</f>
        <v>5</v>
      </c>
      <c r="C11" s="6" t="s">
        <v>39</v>
      </c>
      <c r="D11" s="6" t="s">
        <v>48</v>
      </c>
      <c r="E11" s="6"/>
      <c r="F11" s="7"/>
    </row>
    <row r="12" spans="2:6" x14ac:dyDescent="0.45">
      <c r="B12" s="31">
        <f>B11+1</f>
        <v>6</v>
      </c>
      <c r="C12" s="8" t="s">
        <v>39</v>
      </c>
      <c r="D12" s="8" t="s">
        <v>49</v>
      </c>
      <c r="E12" s="8"/>
      <c r="F12" s="9"/>
    </row>
    <row r="13" spans="2:6" x14ac:dyDescent="0.45">
      <c r="B13" s="33">
        <f>B12</f>
        <v>6</v>
      </c>
      <c r="C13" s="4" t="s">
        <v>39</v>
      </c>
      <c r="D13" s="4" t="s">
        <v>50</v>
      </c>
      <c r="E13" s="4"/>
      <c r="F13" s="5"/>
    </row>
    <row r="14" spans="2:6" ht="14.65" thickBot="1" x14ac:dyDescent="0.5">
      <c r="B14" s="32">
        <f>B13</f>
        <v>6</v>
      </c>
      <c r="C14" s="6" t="s">
        <v>39</v>
      </c>
      <c r="D14" s="6" t="s">
        <v>51</v>
      </c>
      <c r="E14" s="6"/>
      <c r="F14" s="7"/>
    </row>
    <row r="15" spans="2:6" x14ac:dyDescent="0.45">
      <c r="B15" s="31">
        <f>B14+1</f>
        <v>7</v>
      </c>
      <c r="C15" s="8" t="s">
        <v>5</v>
      </c>
      <c r="D15" s="8" t="s">
        <v>136</v>
      </c>
      <c r="E15" s="8"/>
      <c r="F15" s="9"/>
    </row>
    <row r="16" spans="2:6" x14ac:dyDescent="0.45">
      <c r="B16" s="33">
        <f>B15</f>
        <v>7</v>
      </c>
      <c r="C16" s="4" t="s">
        <v>5</v>
      </c>
      <c r="D16" s="4" t="s">
        <v>137</v>
      </c>
      <c r="E16" s="4"/>
      <c r="F16" s="5"/>
    </row>
    <row r="17" spans="2:6" ht="14.65" thickBot="1" x14ac:dyDescent="0.5">
      <c r="B17" s="32">
        <f>B16</f>
        <v>7</v>
      </c>
      <c r="C17" s="6" t="s">
        <v>5</v>
      </c>
      <c r="D17" s="6" t="s">
        <v>138</v>
      </c>
      <c r="E17" s="6"/>
      <c r="F17" s="7"/>
    </row>
    <row r="18" spans="2:6" x14ac:dyDescent="0.45">
      <c r="B18" s="31">
        <f>B17+1</f>
        <v>8</v>
      </c>
      <c r="C18" s="8" t="s">
        <v>5</v>
      </c>
      <c r="D18" s="8" t="s">
        <v>139</v>
      </c>
      <c r="E18" s="8"/>
      <c r="F18" s="9"/>
    </row>
    <row r="19" spans="2:6" x14ac:dyDescent="0.45">
      <c r="B19" s="33">
        <f>B18</f>
        <v>8</v>
      </c>
      <c r="C19" s="4" t="s">
        <v>5</v>
      </c>
      <c r="D19" s="4" t="s">
        <v>140</v>
      </c>
      <c r="E19" s="4"/>
      <c r="F19" s="5"/>
    </row>
    <row r="20" spans="2:6" x14ac:dyDescent="0.45">
      <c r="B20" s="33">
        <f>B19</f>
        <v>8</v>
      </c>
      <c r="C20" s="4" t="s">
        <v>5</v>
      </c>
      <c r="D20" s="4" t="s">
        <v>141</v>
      </c>
      <c r="E20" s="4"/>
      <c r="F20" s="5"/>
    </row>
    <row r="21" spans="2:6" ht="14.65" thickBot="1" x14ac:dyDescent="0.5">
      <c r="B21" s="32">
        <f>B20</f>
        <v>8</v>
      </c>
      <c r="C21" s="6" t="s">
        <v>5</v>
      </c>
      <c r="D21" s="6" t="s">
        <v>142</v>
      </c>
      <c r="E21" s="6"/>
      <c r="F21" s="7"/>
    </row>
    <row r="22" spans="2:6" x14ac:dyDescent="0.45">
      <c r="B22" s="31">
        <f>B21+1</f>
        <v>9</v>
      </c>
      <c r="C22" s="8" t="s">
        <v>5</v>
      </c>
      <c r="D22" s="8" t="s">
        <v>143</v>
      </c>
      <c r="E22" s="8"/>
      <c r="F22" s="9"/>
    </row>
    <row r="23" spans="2:6" x14ac:dyDescent="0.45">
      <c r="B23" s="33">
        <f>B22</f>
        <v>9</v>
      </c>
      <c r="C23" s="4" t="s">
        <v>5</v>
      </c>
      <c r="D23" s="4" t="s">
        <v>144</v>
      </c>
      <c r="E23" s="4"/>
      <c r="F23" s="5"/>
    </row>
    <row r="24" spans="2:6" x14ac:dyDescent="0.45">
      <c r="B24" s="33">
        <f>B23</f>
        <v>9</v>
      </c>
      <c r="C24" s="4" t="s">
        <v>5</v>
      </c>
      <c r="D24" s="4" t="s">
        <v>145</v>
      </c>
      <c r="E24" s="4"/>
      <c r="F24" s="5"/>
    </row>
    <row r="25" spans="2:6" ht="14.65" thickBot="1" x14ac:dyDescent="0.5">
      <c r="B25" s="32">
        <f>B24</f>
        <v>9</v>
      </c>
      <c r="C25" s="6" t="s">
        <v>5</v>
      </c>
      <c r="D25" s="6" t="s">
        <v>146</v>
      </c>
      <c r="E25" s="6"/>
      <c r="F25" s="7"/>
    </row>
    <row r="26" spans="2:6" x14ac:dyDescent="0.45">
      <c r="B26" s="31">
        <f>B25+1</f>
        <v>10</v>
      </c>
      <c r="C26" s="8" t="s">
        <v>8</v>
      </c>
      <c r="D26" s="8" t="s">
        <v>147</v>
      </c>
      <c r="E26" s="8"/>
      <c r="F26" s="9"/>
    </row>
    <row r="27" spans="2:6" x14ac:dyDescent="0.45">
      <c r="B27" s="33">
        <f>B26</f>
        <v>10</v>
      </c>
      <c r="C27" s="4" t="s">
        <v>8</v>
      </c>
      <c r="D27" s="4" t="s">
        <v>148</v>
      </c>
      <c r="E27" s="4"/>
      <c r="F27" s="5"/>
    </row>
    <row r="28" spans="2:6" x14ac:dyDescent="0.45">
      <c r="B28" s="33">
        <f t="shared" ref="B28:B31" si="0">B27</f>
        <v>10</v>
      </c>
      <c r="C28" s="4" t="s">
        <v>8</v>
      </c>
      <c r="D28" s="4" t="s">
        <v>149</v>
      </c>
      <c r="E28" s="4"/>
      <c r="F28" s="5"/>
    </row>
    <row r="29" spans="2:6" x14ac:dyDescent="0.45">
      <c r="B29" s="33">
        <f t="shared" si="0"/>
        <v>10</v>
      </c>
      <c r="C29" s="4" t="s">
        <v>8</v>
      </c>
      <c r="D29" s="4" t="s">
        <v>150</v>
      </c>
      <c r="E29" s="4"/>
      <c r="F29" s="5"/>
    </row>
    <row r="30" spans="2:6" x14ac:dyDescent="0.45">
      <c r="B30" s="33">
        <f t="shared" si="0"/>
        <v>10</v>
      </c>
      <c r="C30" s="4" t="s">
        <v>8</v>
      </c>
      <c r="D30" s="4" t="s">
        <v>151</v>
      </c>
      <c r="E30" s="4"/>
      <c r="F30" s="5"/>
    </row>
    <row r="31" spans="2:6" ht="14.65" thickBot="1" x14ac:dyDescent="0.5">
      <c r="B31" s="32">
        <f t="shared" si="0"/>
        <v>10</v>
      </c>
      <c r="C31" s="6" t="s">
        <v>8</v>
      </c>
      <c r="D31" s="6" t="s">
        <v>152</v>
      </c>
      <c r="E31" s="6"/>
      <c r="F31" s="7"/>
    </row>
    <row r="32" spans="2:6" x14ac:dyDescent="0.45">
      <c r="B32" s="31">
        <f>B31+1</f>
        <v>11</v>
      </c>
      <c r="C32" s="8" t="s">
        <v>8</v>
      </c>
      <c r="D32" s="8" t="s">
        <v>153</v>
      </c>
      <c r="E32" s="8"/>
      <c r="F32" s="9"/>
    </row>
    <row r="33" spans="2:6" x14ac:dyDescent="0.45">
      <c r="B33" s="33">
        <f>B32</f>
        <v>11</v>
      </c>
      <c r="C33" s="4" t="s">
        <v>8</v>
      </c>
      <c r="D33" s="4" t="s">
        <v>154</v>
      </c>
      <c r="E33" s="4"/>
      <c r="F33" s="5"/>
    </row>
    <row r="34" spans="2:6" x14ac:dyDescent="0.45">
      <c r="B34" s="33">
        <f t="shared" ref="B34:B37" si="1">B33</f>
        <v>11</v>
      </c>
      <c r="C34" s="4" t="s">
        <v>8</v>
      </c>
      <c r="D34" s="4" t="s">
        <v>52</v>
      </c>
      <c r="E34" s="4"/>
      <c r="F34" s="5"/>
    </row>
    <row r="35" spans="2:6" x14ac:dyDescent="0.45">
      <c r="B35" s="33">
        <f t="shared" si="1"/>
        <v>11</v>
      </c>
      <c r="C35" s="4" t="s">
        <v>8</v>
      </c>
      <c r="D35" s="4" t="s">
        <v>155</v>
      </c>
      <c r="E35" s="4"/>
      <c r="F35" s="5"/>
    </row>
    <row r="36" spans="2:6" x14ac:dyDescent="0.45">
      <c r="B36" s="33">
        <f t="shared" si="1"/>
        <v>11</v>
      </c>
      <c r="C36" s="4" t="s">
        <v>8</v>
      </c>
      <c r="D36" s="4" t="s">
        <v>156</v>
      </c>
      <c r="E36" s="4"/>
      <c r="F36" s="5"/>
    </row>
    <row r="37" spans="2:6" ht="14.65" thickBot="1" x14ac:dyDescent="0.5">
      <c r="B37" s="32">
        <f t="shared" si="1"/>
        <v>11</v>
      </c>
      <c r="C37" s="6" t="s">
        <v>8</v>
      </c>
      <c r="D37" s="6" t="s">
        <v>157</v>
      </c>
      <c r="E37" s="6"/>
      <c r="F37" s="7"/>
    </row>
    <row r="38" spans="2:6" ht="14.65" thickBot="1" x14ac:dyDescent="0.5">
      <c r="B38" s="41" t="s">
        <v>135</v>
      </c>
      <c r="C38" s="42"/>
      <c r="D38" s="42"/>
      <c r="E38" s="42"/>
      <c r="F38" s="43"/>
    </row>
    <row r="39" spans="2:6" x14ac:dyDescent="0.45">
      <c r="B39" s="31">
        <f>B37+3</f>
        <v>14</v>
      </c>
      <c r="C39" s="8" t="s">
        <v>158</v>
      </c>
      <c r="D39" s="8" t="s">
        <v>32</v>
      </c>
      <c r="E39" s="8"/>
      <c r="F39" s="9"/>
    </row>
    <row r="40" spans="2:6" x14ac:dyDescent="0.45">
      <c r="B40" s="33">
        <f>B39</f>
        <v>14</v>
      </c>
      <c r="C40" s="4" t="s">
        <v>158</v>
      </c>
      <c r="D40" s="4" t="s">
        <v>33</v>
      </c>
      <c r="E40" s="4"/>
      <c r="F40" s="5"/>
    </row>
    <row r="41" spans="2:6" ht="14.65" thickBot="1" x14ac:dyDescent="0.5">
      <c r="B41" s="32">
        <f t="shared" ref="B41" si="2">B40</f>
        <v>14</v>
      </c>
      <c r="C41" s="6" t="s">
        <v>158</v>
      </c>
      <c r="D41" s="6" t="s">
        <v>34</v>
      </c>
      <c r="E41" s="6"/>
      <c r="F41" s="7"/>
    </row>
    <row r="42" spans="2:6" x14ac:dyDescent="0.45">
      <c r="B42" s="31">
        <f>B41+1</f>
        <v>15</v>
      </c>
      <c r="C42" s="8" t="s">
        <v>158</v>
      </c>
      <c r="D42" s="8" t="s">
        <v>35</v>
      </c>
      <c r="E42" s="8"/>
      <c r="F42" s="9"/>
    </row>
    <row r="43" spans="2:6" x14ac:dyDescent="0.45">
      <c r="B43" s="33">
        <f>B42</f>
        <v>15</v>
      </c>
      <c r="C43" s="4" t="s">
        <v>158</v>
      </c>
      <c r="D43" s="4" t="s">
        <v>36</v>
      </c>
      <c r="E43" s="4"/>
      <c r="F43" s="5"/>
    </row>
    <row r="44" spans="2:6" x14ac:dyDescent="0.45">
      <c r="B44" s="33">
        <f t="shared" ref="B44:B45" si="3">B43</f>
        <v>15</v>
      </c>
      <c r="C44" s="4" t="s">
        <v>158</v>
      </c>
      <c r="D44" s="4" t="s">
        <v>37</v>
      </c>
      <c r="E44" s="4"/>
      <c r="F44" s="5"/>
    </row>
    <row r="45" spans="2:6" ht="14.65" thickBot="1" x14ac:dyDescent="0.5">
      <c r="B45" s="32">
        <f t="shared" si="3"/>
        <v>15</v>
      </c>
      <c r="C45" s="6" t="s">
        <v>158</v>
      </c>
      <c r="D45" s="6" t="s">
        <v>38</v>
      </c>
      <c r="E45" s="6"/>
      <c r="F45" s="7"/>
    </row>
    <row r="46" spans="2:6" x14ac:dyDescent="0.45">
      <c r="B46" s="31">
        <f>B45+1</f>
        <v>16</v>
      </c>
      <c r="C46" s="8" t="s">
        <v>1</v>
      </c>
      <c r="D46" s="8" t="s">
        <v>6</v>
      </c>
      <c r="E46" s="8"/>
      <c r="F46" s="9"/>
    </row>
    <row r="47" spans="2:6" x14ac:dyDescent="0.45">
      <c r="B47" s="33">
        <f>B46</f>
        <v>16</v>
      </c>
      <c r="C47" s="4" t="s">
        <v>1</v>
      </c>
      <c r="D47" s="4" t="s">
        <v>7</v>
      </c>
      <c r="E47" s="4"/>
      <c r="F47" s="5"/>
    </row>
    <row r="48" spans="2:6" ht="14.65" thickBot="1" x14ac:dyDescent="0.5">
      <c r="B48" s="32">
        <f>B47</f>
        <v>16</v>
      </c>
      <c r="C48" s="6" t="s">
        <v>1</v>
      </c>
      <c r="D48" s="6" t="s">
        <v>27</v>
      </c>
      <c r="E48" s="6"/>
      <c r="F48" s="7"/>
    </row>
    <row r="49" spans="2:6" x14ac:dyDescent="0.45">
      <c r="B49" s="31">
        <f>B48+1</f>
        <v>17</v>
      </c>
      <c r="C49" s="8" t="s">
        <v>1</v>
      </c>
      <c r="D49" s="8" t="s">
        <v>159</v>
      </c>
      <c r="E49" s="8"/>
      <c r="F49" s="9"/>
    </row>
    <row r="50" spans="2:6" x14ac:dyDescent="0.45">
      <c r="B50" s="33">
        <f>B49</f>
        <v>17</v>
      </c>
      <c r="C50" s="4" t="s">
        <v>1</v>
      </c>
      <c r="D50" s="4" t="s">
        <v>28</v>
      </c>
      <c r="E50" s="4"/>
      <c r="F50" s="5"/>
    </row>
    <row r="51" spans="2:6" x14ac:dyDescent="0.45">
      <c r="B51" s="33">
        <f>B50</f>
        <v>17</v>
      </c>
      <c r="C51" s="4" t="s">
        <v>1</v>
      </c>
      <c r="D51" s="4" t="s">
        <v>29</v>
      </c>
      <c r="E51" s="4"/>
      <c r="F51" s="5"/>
    </row>
    <row r="52" spans="2:6" x14ac:dyDescent="0.45">
      <c r="B52" s="33">
        <f>B51</f>
        <v>17</v>
      </c>
      <c r="C52" s="4" t="s">
        <v>1</v>
      </c>
      <c r="D52" s="4" t="s">
        <v>30</v>
      </c>
      <c r="E52" s="4"/>
      <c r="F52" s="5"/>
    </row>
    <row r="53" spans="2:6" ht="14.65" thickBot="1" x14ac:dyDescent="0.5">
      <c r="B53" s="32">
        <f>B52</f>
        <v>17</v>
      </c>
      <c r="C53" s="6" t="s">
        <v>1</v>
      </c>
      <c r="D53" s="6" t="s">
        <v>31</v>
      </c>
      <c r="E53" s="6"/>
      <c r="F53" s="7"/>
    </row>
    <row r="54" spans="2:6" x14ac:dyDescent="0.45">
      <c r="B54" s="31">
        <f>B53+1</f>
        <v>18</v>
      </c>
      <c r="C54" s="8" t="s">
        <v>160</v>
      </c>
      <c r="D54" s="8" t="s">
        <v>11</v>
      </c>
      <c r="E54" s="8"/>
      <c r="F54" s="9"/>
    </row>
    <row r="55" spans="2:6" x14ac:dyDescent="0.45">
      <c r="B55" s="33">
        <f>B54</f>
        <v>18</v>
      </c>
      <c r="C55" s="4" t="s">
        <v>160</v>
      </c>
      <c r="D55" s="4" t="s">
        <v>12</v>
      </c>
      <c r="E55" s="4"/>
      <c r="F55" s="5"/>
    </row>
    <row r="56" spans="2:6" ht="14.65" thickBot="1" x14ac:dyDescent="0.5">
      <c r="B56" s="32">
        <f>B55</f>
        <v>18</v>
      </c>
      <c r="C56" s="6" t="s">
        <v>160</v>
      </c>
      <c r="D56" s="6" t="s">
        <v>10</v>
      </c>
      <c r="E56" s="6"/>
      <c r="F56" s="7"/>
    </row>
    <row r="57" spans="2:6" x14ac:dyDescent="0.45">
      <c r="B57" s="31">
        <f>B56+1</f>
        <v>19</v>
      </c>
      <c r="C57" s="8" t="s">
        <v>160</v>
      </c>
      <c r="D57" s="8" t="s">
        <v>13</v>
      </c>
      <c r="E57" s="8"/>
      <c r="F57" s="9"/>
    </row>
    <row r="58" spans="2:6" x14ac:dyDescent="0.45">
      <c r="B58" s="33">
        <f>B57</f>
        <v>19</v>
      </c>
      <c r="C58" s="4" t="s">
        <v>160</v>
      </c>
      <c r="D58" s="4" t="s">
        <v>14</v>
      </c>
      <c r="E58" s="4"/>
      <c r="F58" s="5"/>
    </row>
    <row r="59" spans="2:6" ht="14.65" thickBot="1" x14ac:dyDescent="0.5">
      <c r="B59" s="32">
        <f>B58</f>
        <v>19</v>
      </c>
      <c r="C59" s="6" t="s">
        <v>160</v>
      </c>
      <c r="D59" s="6" t="s">
        <v>15</v>
      </c>
      <c r="E59" s="6"/>
      <c r="F59" s="7"/>
    </row>
    <row r="60" spans="2:6" x14ac:dyDescent="0.45">
      <c r="B60" s="31">
        <f>B59+1</f>
        <v>20</v>
      </c>
      <c r="C60" s="8" t="s">
        <v>2</v>
      </c>
      <c r="D60" s="8" t="s">
        <v>53</v>
      </c>
      <c r="E60" s="8"/>
      <c r="F60" s="9"/>
    </row>
    <row r="61" spans="2:6" x14ac:dyDescent="0.45">
      <c r="B61" s="33">
        <f>B60</f>
        <v>20</v>
      </c>
      <c r="C61" s="4" t="s">
        <v>2</v>
      </c>
      <c r="D61" s="4" t="s">
        <v>54</v>
      </c>
      <c r="E61" s="4"/>
      <c r="F61" s="5"/>
    </row>
    <row r="62" spans="2:6" x14ac:dyDescent="0.45">
      <c r="B62" s="33">
        <f t="shared" ref="B62:B66" si="4">B61</f>
        <v>20</v>
      </c>
      <c r="C62" s="4" t="s">
        <v>2</v>
      </c>
      <c r="D62" s="4" t="s">
        <v>55</v>
      </c>
      <c r="E62" s="4"/>
      <c r="F62" s="5"/>
    </row>
    <row r="63" spans="2:6" x14ac:dyDescent="0.45">
      <c r="B63" s="33">
        <f t="shared" si="4"/>
        <v>20</v>
      </c>
      <c r="C63" s="4" t="s">
        <v>2</v>
      </c>
      <c r="D63" s="4" t="s">
        <v>56</v>
      </c>
      <c r="E63" s="4"/>
      <c r="F63" s="5"/>
    </row>
    <row r="64" spans="2:6" x14ac:dyDescent="0.45">
      <c r="B64" s="33">
        <f t="shared" si="4"/>
        <v>20</v>
      </c>
      <c r="C64" s="4" t="s">
        <v>2</v>
      </c>
      <c r="D64" s="4" t="s">
        <v>57</v>
      </c>
      <c r="E64" s="4"/>
      <c r="F64" s="5"/>
    </row>
    <row r="65" spans="2:6" x14ac:dyDescent="0.45">
      <c r="B65" s="33">
        <f t="shared" si="4"/>
        <v>20</v>
      </c>
      <c r="C65" s="4" t="s">
        <v>2</v>
      </c>
      <c r="D65" s="4" t="s">
        <v>58</v>
      </c>
      <c r="E65" s="4"/>
      <c r="F65" s="5"/>
    </row>
    <row r="66" spans="2:6" ht="14.65" thickBot="1" x14ac:dyDescent="0.5">
      <c r="B66" s="32">
        <f t="shared" si="4"/>
        <v>20</v>
      </c>
      <c r="C66" s="6" t="s">
        <v>2</v>
      </c>
      <c r="D66" s="6" t="s">
        <v>59</v>
      </c>
      <c r="E66" s="6"/>
      <c r="F66" s="7"/>
    </row>
    <row r="67" spans="2:6" x14ac:dyDescent="0.45">
      <c r="B67" s="31">
        <f>B66+1</f>
        <v>21</v>
      </c>
      <c r="C67" s="8" t="s">
        <v>2</v>
      </c>
      <c r="D67" s="8" t="s">
        <v>60</v>
      </c>
      <c r="E67" s="8"/>
      <c r="F67" s="9"/>
    </row>
    <row r="68" spans="2:6" x14ac:dyDescent="0.45">
      <c r="B68" s="33">
        <f>B67</f>
        <v>21</v>
      </c>
      <c r="C68" s="4" t="s">
        <v>2</v>
      </c>
      <c r="D68" s="4" t="s">
        <v>61</v>
      </c>
      <c r="E68" s="4"/>
      <c r="F68" s="5"/>
    </row>
    <row r="69" spans="2:6" x14ac:dyDescent="0.45">
      <c r="B69" s="33">
        <f t="shared" ref="B69:B72" si="5">B68</f>
        <v>21</v>
      </c>
      <c r="C69" s="4" t="s">
        <v>2</v>
      </c>
      <c r="D69" s="4" t="s">
        <v>62</v>
      </c>
      <c r="E69" s="4"/>
      <c r="F69" s="5"/>
    </row>
    <row r="70" spans="2:6" x14ac:dyDescent="0.45">
      <c r="B70" s="33">
        <f t="shared" si="5"/>
        <v>21</v>
      </c>
      <c r="C70" s="4" t="s">
        <v>2</v>
      </c>
      <c r="D70" s="4" t="s">
        <v>63</v>
      </c>
      <c r="E70" s="4"/>
      <c r="F70" s="5"/>
    </row>
    <row r="71" spans="2:6" x14ac:dyDescent="0.45">
      <c r="B71" s="33">
        <f t="shared" si="5"/>
        <v>21</v>
      </c>
      <c r="C71" s="4" t="s">
        <v>2</v>
      </c>
      <c r="D71" s="4" t="s">
        <v>64</v>
      </c>
      <c r="E71" s="4"/>
      <c r="F71" s="5"/>
    </row>
    <row r="72" spans="2:6" ht="14.65" thickBot="1" x14ac:dyDescent="0.5">
      <c r="B72" s="32">
        <f t="shared" si="5"/>
        <v>21</v>
      </c>
      <c r="C72" s="6" t="s">
        <v>2</v>
      </c>
      <c r="D72" s="6" t="s">
        <v>65</v>
      </c>
      <c r="E72" s="6"/>
      <c r="F72" s="7"/>
    </row>
    <row r="73" spans="2:6" x14ac:dyDescent="0.45">
      <c r="B73" s="31">
        <f>B72+1</f>
        <v>22</v>
      </c>
      <c r="C73" s="8" t="s">
        <v>2</v>
      </c>
      <c r="D73" s="8" t="s">
        <v>66</v>
      </c>
      <c r="E73" s="8"/>
      <c r="F73" s="9"/>
    </row>
    <row r="74" spans="2:6" x14ac:dyDescent="0.45">
      <c r="B74" s="33">
        <f>B73</f>
        <v>22</v>
      </c>
      <c r="C74" s="4" t="s">
        <v>2</v>
      </c>
      <c r="D74" s="4" t="s">
        <v>67</v>
      </c>
      <c r="E74" s="4"/>
      <c r="F74" s="5"/>
    </row>
    <row r="75" spans="2:6" x14ac:dyDescent="0.45">
      <c r="B75" s="33">
        <f t="shared" ref="B75:B78" si="6">B74</f>
        <v>22</v>
      </c>
      <c r="C75" s="4" t="s">
        <v>2</v>
      </c>
      <c r="D75" s="4" t="s">
        <v>68</v>
      </c>
      <c r="E75" s="4"/>
      <c r="F75" s="5"/>
    </row>
    <row r="76" spans="2:6" x14ac:dyDescent="0.45">
      <c r="B76" s="33">
        <f t="shared" si="6"/>
        <v>22</v>
      </c>
      <c r="C76" s="4" t="s">
        <v>2</v>
      </c>
      <c r="D76" s="4" t="s">
        <v>69</v>
      </c>
      <c r="E76" s="4"/>
      <c r="F76" s="5"/>
    </row>
    <row r="77" spans="2:6" x14ac:dyDescent="0.45">
      <c r="B77" s="33">
        <f t="shared" si="6"/>
        <v>22</v>
      </c>
      <c r="C77" s="4" t="s">
        <v>2</v>
      </c>
      <c r="D77" s="4" t="s">
        <v>70</v>
      </c>
      <c r="E77" s="4"/>
      <c r="F77" s="5"/>
    </row>
    <row r="78" spans="2:6" ht="14.65" thickBot="1" x14ac:dyDescent="0.5">
      <c r="B78" s="32">
        <f t="shared" si="6"/>
        <v>22</v>
      </c>
      <c r="C78" s="6" t="s">
        <v>2</v>
      </c>
      <c r="D78" s="6" t="s">
        <v>71</v>
      </c>
      <c r="E78" s="6"/>
      <c r="F78" s="7"/>
    </row>
    <row r="79" spans="2:6" x14ac:dyDescent="0.45">
      <c r="B79" s="31">
        <f>B78+1</f>
        <v>23</v>
      </c>
      <c r="C79" s="8" t="s">
        <v>3</v>
      </c>
      <c r="D79" s="8" t="s">
        <v>72</v>
      </c>
      <c r="E79" s="8"/>
      <c r="F79" s="9"/>
    </row>
    <row r="80" spans="2:6" x14ac:dyDescent="0.45">
      <c r="B80" s="33">
        <f>B79</f>
        <v>23</v>
      </c>
      <c r="C80" s="4" t="s">
        <v>3</v>
      </c>
      <c r="D80" s="4" t="s">
        <v>73</v>
      </c>
      <c r="E80" s="4"/>
      <c r="F80" s="5"/>
    </row>
    <row r="81" spans="2:6" x14ac:dyDescent="0.45">
      <c r="B81" s="33">
        <f t="shared" ref="B81:B88" si="7">B80</f>
        <v>23</v>
      </c>
      <c r="C81" s="4" t="s">
        <v>3</v>
      </c>
      <c r="D81" s="4" t="s">
        <v>74</v>
      </c>
      <c r="E81" s="4"/>
      <c r="F81" s="5"/>
    </row>
    <row r="82" spans="2:6" x14ac:dyDescent="0.45">
      <c r="B82" s="33">
        <f t="shared" si="7"/>
        <v>23</v>
      </c>
      <c r="C82" s="4" t="s">
        <v>3</v>
      </c>
      <c r="D82" s="4" t="s">
        <v>75</v>
      </c>
      <c r="E82" s="4"/>
      <c r="F82" s="5"/>
    </row>
    <row r="83" spans="2:6" x14ac:dyDescent="0.45">
      <c r="B83" s="33">
        <f t="shared" si="7"/>
        <v>23</v>
      </c>
      <c r="C83" s="4" t="s">
        <v>3</v>
      </c>
      <c r="D83" s="4" t="s">
        <v>76</v>
      </c>
      <c r="E83" s="4"/>
      <c r="F83" s="5"/>
    </row>
    <row r="84" spans="2:6" x14ac:dyDescent="0.45">
      <c r="B84" s="33">
        <f t="shared" si="7"/>
        <v>23</v>
      </c>
      <c r="C84" s="4" t="s">
        <v>3</v>
      </c>
      <c r="D84" s="4" t="s">
        <v>77</v>
      </c>
      <c r="E84" s="4"/>
      <c r="F84" s="5"/>
    </row>
    <row r="85" spans="2:6" x14ac:dyDescent="0.45">
      <c r="B85" s="33">
        <f t="shared" si="7"/>
        <v>23</v>
      </c>
      <c r="C85" s="4" t="s">
        <v>3</v>
      </c>
      <c r="D85" s="4" t="s">
        <v>78</v>
      </c>
      <c r="E85" s="4"/>
      <c r="F85" s="5"/>
    </row>
    <row r="86" spans="2:6" x14ac:dyDescent="0.45">
      <c r="B86" s="33">
        <f t="shared" si="7"/>
        <v>23</v>
      </c>
      <c r="C86" s="4" t="s">
        <v>3</v>
      </c>
      <c r="D86" s="4" t="s">
        <v>79</v>
      </c>
      <c r="E86" s="4"/>
      <c r="F86" s="5"/>
    </row>
    <row r="87" spans="2:6" x14ac:dyDescent="0.45">
      <c r="B87" s="33">
        <f t="shared" si="7"/>
        <v>23</v>
      </c>
      <c r="C87" s="4" t="s">
        <v>3</v>
      </c>
      <c r="D87" s="4" t="s">
        <v>80</v>
      </c>
      <c r="E87" s="4"/>
      <c r="F87" s="5"/>
    </row>
    <row r="88" spans="2:6" ht="14.65" thickBot="1" x14ac:dyDescent="0.5">
      <c r="B88" s="32">
        <f t="shared" si="7"/>
        <v>23</v>
      </c>
      <c r="C88" s="6" t="s">
        <v>3</v>
      </c>
      <c r="D88" s="6" t="s">
        <v>81</v>
      </c>
      <c r="E88" s="6"/>
      <c r="F88" s="7"/>
    </row>
    <row r="89" spans="2:6" x14ac:dyDescent="0.45">
      <c r="B89" s="31">
        <f>B88+1</f>
        <v>24</v>
      </c>
      <c r="C89" s="8" t="s">
        <v>9</v>
      </c>
      <c r="D89" s="8" t="s">
        <v>82</v>
      </c>
      <c r="E89" s="8"/>
      <c r="F89" s="9"/>
    </row>
    <row r="90" spans="2:6" x14ac:dyDescent="0.45">
      <c r="B90" s="33">
        <f>B89</f>
        <v>24</v>
      </c>
      <c r="C90" s="4" t="s">
        <v>9</v>
      </c>
      <c r="D90" s="4" t="s">
        <v>83</v>
      </c>
      <c r="E90" s="4"/>
      <c r="F90" s="5"/>
    </row>
    <row r="91" spans="2:6" x14ac:dyDescent="0.45">
      <c r="B91" s="33">
        <f t="shared" ref="B91:B95" si="8">B90</f>
        <v>24</v>
      </c>
      <c r="C91" s="4" t="s">
        <v>9</v>
      </c>
      <c r="D91" s="4" t="s">
        <v>84</v>
      </c>
      <c r="E91" s="4"/>
      <c r="F91" s="5"/>
    </row>
    <row r="92" spans="2:6" x14ac:dyDescent="0.45">
      <c r="B92" s="33">
        <f t="shared" si="8"/>
        <v>24</v>
      </c>
      <c r="C92" s="4" t="s">
        <v>9</v>
      </c>
      <c r="D92" s="4" t="s">
        <v>85</v>
      </c>
      <c r="E92" s="4"/>
      <c r="F92" s="5"/>
    </row>
    <row r="93" spans="2:6" x14ac:dyDescent="0.45">
      <c r="B93" s="33">
        <f t="shared" si="8"/>
        <v>24</v>
      </c>
      <c r="C93" s="4" t="s">
        <v>9</v>
      </c>
      <c r="D93" s="4" t="s">
        <v>86</v>
      </c>
      <c r="E93" s="4"/>
      <c r="F93" s="5"/>
    </row>
    <row r="94" spans="2:6" x14ac:dyDescent="0.45">
      <c r="B94" s="33">
        <f t="shared" si="8"/>
        <v>24</v>
      </c>
      <c r="C94" s="4" t="s">
        <v>9</v>
      </c>
      <c r="D94" s="4" t="s">
        <v>87</v>
      </c>
      <c r="E94" s="4"/>
      <c r="F94" s="5"/>
    </row>
    <row r="95" spans="2:6" ht="14.65" thickBot="1" x14ac:dyDescent="0.5">
      <c r="B95" s="32">
        <f t="shared" si="8"/>
        <v>24</v>
      </c>
      <c r="C95" s="6" t="s">
        <v>9</v>
      </c>
      <c r="D95" s="6" t="s">
        <v>88</v>
      </c>
      <c r="E95" s="6"/>
      <c r="F95" s="7"/>
    </row>
    <row r="96" spans="2:6" x14ac:dyDescent="0.45">
      <c r="B96" s="31">
        <f>B95+1</f>
        <v>25</v>
      </c>
      <c r="C96" s="8" t="s">
        <v>4</v>
      </c>
      <c r="D96" s="8" t="s">
        <v>161</v>
      </c>
      <c r="E96" s="8"/>
      <c r="F96" s="9"/>
    </row>
    <row r="97" spans="2:6" x14ac:dyDescent="0.45">
      <c r="B97" s="33">
        <f>B96</f>
        <v>25</v>
      </c>
      <c r="C97" s="4" t="s">
        <v>4</v>
      </c>
      <c r="D97" s="4" t="s">
        <v>162</v>
      </c>
      <c r="E97" s="4"/>
      <c r="F97" s="5"/>
    </row>
    <row r="98" spans="2:6" x14ac:dyDescent="0.45">
      <c r="B98" s="33">
        <f t="shared" ref="B98:B99" si="9">B97</f>
        <v>25</v>
      </c>
      <c r="C98" s="4" t="s">
        <v>4</v>
      </c>
      <c r="D98" s="4" t="s">
        <v>163</v>
      </c>
      <c r="E98" s="4"/>
      <c r="F98" s="5"/>
    </row>
    <row r="99" spans="2:6" ht="14.65" thickBot="1" x14ac:dyDescent="0.5">
      <c r="B99" s="32">
        <f t="shared" si="9"/>
        <v>25</v>
      </c>
      <c r="C99" s="6" t="s">
        <v>4</v>
      </c>
      <c r="D99" s="6" t="s">
        <v>164</v>
      </c>
      <c r="E99" s="6"/>
      <c r="F99" s="7"/>
    </row>
    <row r="100" spans="2:6" x14ac:dyDescent="0.45">
      <c r="B100" s="31">
        <f>B99+1</f>
        <v>26</v>
      </c>
      <c r="C100" s="8" t="s">
        <v>126</v>
      </c>
      <c r="D100" s="8" t="s">
        <v>127</v>
      </c>
      <c r="E100" s="8"/>
      <c r="F100" s="9"/>
    </row>
    <row r="101" spans="2:6" x14ac:dyDescent="0.45">
      <c r="B101" s="33">
        <f t="shared" ref="B101:B107" si="10">B100+1</f>
        <v>27</v>
      </c>
      <c r="C101" s="4" t="s">
        <v>126</v>
      </c>
      <c r="D101" s="4" t="s">
        <v>128</v>
      </c>
      <c r="E101" s="4"/>
      <c r="F101" s="5"/>
    </row>
    <row r="102" spans="2:6" x14ac:dyDescent="0.45">
      <c r="B102" s="33">
        <f t="shared" si="10"/>
        <v>28</v>
      </c>
      <c r="C102" s="4" t="s">
        <v>126</v>
      </c>
      <c r="D102" s="4" t="s">
        <v>129</v>
      </c>
      <c r="E102" s="4"/>
      <c r="F102" s="5"/>
    </row>
    <row r="103" spans="2:6" x14ac:dyDescent="0.45">
      <c r="B103" s="33">
        <f t="shared" si="10"/>
        <v>29</v>
      </c>
      <c r="C103" s="4" t="s">
        <v>126</v>
      </c>
      <c r="D103" s="4" t="s">
        <v>130</v>
      </c>
      <c r="E103" s="4"/>
      <c r="F103" s="5"/>
    </row>
    <row r="104" spans="2:6" x14ac:dyDescent="0.45">
      <c r="B104" s="33">
        <f t="shared" si="10"/>
        <v>30</v>
      </c>
      <c r="C104" s="4" t="s">
        <v>126</v>
      </c>
      <c r="D104" s="4" t="s">
        <v>131</v>
      </c>
      <c r="E104" s="4"/>
      <c r="F104" s="5"/>
    </row>
    <row r="105" spans="2:6" x14ac:dyDescent="0.45">
      <c r="B105" s="33">
        <f t="shared" si="10"/>
        <v>31</v>
      </c>
      <c r="C105" s="4" t="s">
        <v>126</v>
      </c>
      <c r="D105" s="4" t="s">
        <v>132</v>
      </c>
      <c r="E105" s="4"/>
      <c r="F105" s="5"/>
    </row>
    <row r="106" spans="2:6" x14ac:dyDescent="0.45">
      <c r="B106" s="33">
        <f t="shared" si="10"/>
        <v>32</v>
      </c>
      <c r="C106" s="4" t="s">
        <v>126</v>
      </c>
      <c r="D106" s="4" t="s">
        <v>133</v>
      </c>
      <c r="E106" s="4"/>
      <c r="F106" s="5"/>
    </row>
    <row r="107" spans="2:6" ht="14.65" thickBot="1" x14ac:dyDescent="0.5">
      <c r="B107" s="32">
        <f t="shared" si="10"/>
        <v>33</v>
      </c>
      <c r="C107" s="6" t="s">
        <v>126</v>
      </c>
      <c r="D107" s="6" t="s">
        <v>134</v>
      </c>
      <c r="E107" s="6"/>
      <c r="F107" s="7"/>
    </row>
  </sheetData>
  <mergeCells count="1">
    <mergeCell ref="B38:F3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4F5EF-CE6A-4FA7-9711-9DD75854F4C7}">
  <dimension ref="B1:F37"/>
  <sheetViews>
    <sheetView showGridLines="0" topLeftCell="A4" workbookViewId="0">
      <selection activeCell="B34" sqref="B34:B37"/>
    </sheetView>
  </sheetViews>
  <sheetFormatPr baseColWidth="10" defaultRowHeight="14.25" x14ac:dyDescent="0.45"/>
  <cols>
    <col min="3" max="3" width="69.6640625" bestFit="1" customWidth="1"/>
    <col min="6" max="6" width="20.19921875" bestFit="1" customWidth="1"/>
  </cols>
  <sheetData>
    <row r="1" spans="2:6" ht="14.65" thickBot="1" x14ac:dyDescent="0.5"/>
    <row r="2" spans="2:6" ht="14.65" thickBot="1" x14ac:dyDescent="0.5">
      <c r="B2" s="3" t="s">
        <v>0</v>
      </c>
      <c r="C2" s="23" t="s">
        <v>107</v>
      </c>
      <c r="D2" s="1" t="s">
        <v>89</v>
      </c>
      <c r="E2" s="3" t="s">
        <v>90</v>
      </c>
      <c r="F2" s="3" t="s">
        <v>91</v>
      </c>
    </row>
    <row r="3" spans="2:6" x14ac:dyDescent="0.45">
      <c r="B3" s="20" t="s">
        <v>39</v>
      </c>
      <c r="C3" s="24" t="s">
        <v>40</v>
      </c>
      <c r="D3" s="17"/>
      <c r="E3" s="8"/>
      <c r="F3" s="9"/>
    </row>
    <row r="4" spans="2:6" x14ac:dyDescent="0.45">
      <c r="B4" s="21" t="s">
        <v>39</v>
      </c>
      <c r="C4" s="25" t="s">
        <v>41</v>
      </c>
      <c r="D4" s="18"/>
      <c r="E4" s="4"/>
      <c r="F4" s="5"/>
    </row>
    <row r="5" spans="2:6" x14ac:dyDescent="0.45">
      <c r="B5" s="21" t="s">
        <v>39</v>
      </c>
      <c r="C5" s="25" t="s">
        <v>42</v>
      </c>
      <c r="D5" s="18"/>
      <c r="E5" s="4"/>
      <c r="F5" s="5"/>
    </row>
    <row r="6" spans="2:6" x14ac:dyDescent="0.45">
      <c r="B6" s="21" t="s">
        <v>39</v>
      </c>
      <c r="C6" s="25" t="s">
        <v>43</v>
      </c>
      <c r="D6" s="18"/>
      <c r="E6" s="4"/>
      <c r="F6" s="5"/>
    </row>
    <row r="7" spans="2:6" x14ac:dyDescent="0.45">
      <c r="B7" s="21" t="s">
        <v>39</v>
      </c>
      <c r="C7" s="25" t="s">
        <v>44</v>
      </c>
      <c r="D7" s="18"/>
      <c r="E7" s="4"/>
      <c r="F7" s="5"/>
    </row>
    <row r="8" spans="2:6" x14ac:dyDescent="0.45">
      <c r="B8" s="21" t="s">
        <v>39</v>
      </c>
      <c r="C8" s="25" t="s">
        <v>45</v>
      </c>
      <c r="D8" s="18"/>
      <c r="E8" s="4"/>
      <c r="F8" s="5"/>
    </row>
    <row r="9" spans="2:6" x14ac:dyDescent="0.45">
      <c r="B9" s="21" t="s">
        <v>39</v>
      </c>
      <c r="C9" s="25" t="s">
        <v>46</v>
      </c>
      <c r="D9" s="18"/>
      <c r="E9" s="4"/>
      <c r="F9" s="5"/>
    </row>
    <row r="10" spans="2:6" x14ac:dyDescent="0.45">
      <c r="B10" s="21" t="s">
        <v>39</v>
      </c>
      <c r="C10" s="25" t="s">
        <v>47</v>
      </c>
      <c r="D10" s="18"/>
      <c r="E10" s="4"/>
      <c r="F10" s="5"/>
    </row>
    <row r="11" spans="2:6" x14ac:dyDescent="0.45">
      <c r="B11" s="21" t="s">
        <v>39</v>
      </c>
      <c r="C11" s="25" t="s">
        <v>48</v>
      </c>
      <c r="D11" s="18"/>
      <c r="E11" s="4"/>
      <c r="F11" s="5"/>
    </row>
    <row r="12" spans="2:6" x14ac:dyDescent="0.45">
      <c r="B12" s="21" t="s">
        <v>39</v>
      </c>
      <c r="C12" s="25" t="s">
        <v>49</v>
      </c>
      <c r="D12" s="18"/>
      <c r="E12" s="4"/>
      <c r="F12" s="5"/>
    </row>
    <row r="13" spans="2:6" x14ac:dyDescent="0.45">
      <c r="B13" s="21" t="s">
        <v>39</v>
      </c>
      <c r="C13" s="25" t="s">
        <v>50</v>
      </c>
      <c r="D13" s="18"/>
      <c r="E13" s="4"/>
      <c r="F13" s="5"/>
    </row>
    <row r="14" spans="2:6" ht="14.65" thickBot="1" x14ac:dyDescent="0.5">
      <c r="B14" s="22" t="s">
        <v>39</v>
      </c>
      <c r="C14" s="26" t="s">
        <v>51</v>
      </c>
      <c r="D14" s="19"/>
      <c r="E14" s="6"/>
      <c r="F14" s="7"/>
    </row>
    <row r="15" spans="2:6" x14ac:dyDescent="0.45">
      <c r="B15" s="20" t="s">
        <v>5</v>
      </c>
      <c r="C15" s="24" t="s">
        <v>16</v>
      </c>
      <c r="D15" s="17"/>
      <c r="E15" s="8"/>
      <c r="F15" s="9"/>
    </row>
    <row r="16" spans="2:6" x14ac:dyDescent="0.45">
      <c r="B16" s="21" t="s">
        <v>5</v>
      </c>
      <c r="C16" s="25" t="s">
        <v>17</v>
      </c>
      <c r="D16" s="18"/>
      <c r="E16" s="4"/>
      <c r="F16" s="5"/>
    </row>
    <row r="17" spans="2:6" x14ac:dyDescent="0.45">
      <c r="B17" s="21" t="s">
        <v>5</v>
      </c>
      <c r="C17" s="25" t="s">
        <v>18</v>
      </c>
      <c r="D17" s="18"/>
      <c r="E17" s="4"/>
      <c r="F17" s="5"/>
    </row>
    <row r="18" spans="2:6" x14ac:dyDescent="0.45">
      <c r="B18" s="21" t="s">
        <v>5</v>
      </c>
      <c r="C18" s="25" t="s">
        <v>19</v>
      </c>
      <c r="D18" s="18"/>
      <c r="E18" s="4"/>
      <c r="F18" s="5"/>
    </row>
    <row r="19" spans="2:6" x14ac:dyDescent="0.45">
      <c r="B19" s="21" t="s">
        <v>5</v>
      </c>
      <c r="C19" s="25" t="s">
        <v>20</v>
      </c>
      <c r="D19" s="18"/>
      <c r="E19" s="4"/>
      <c r="F19" s="5"/>
    </row>
    <row r="20" spans="2:6" x14ac:dyDescent="0.45">
      <c r="B20" s="21" t="s">
        <v>5</v>
      </c>
      <c r="C20" s="25" t="s">
        <v>21</v>
      </c>
      <c r="D20" s="18"/>
      <c r="E20" s="4"/>
      <c r="F20" s="5"/>
    </row>
    <row r="21" spans="2:6" x14ac:dyDescent="0.45">
      <c r="B21" s="21" t="s">
        <v>5</v>
      </c>
      <c r="C21" s="25" t="s">
        <v>22</v>
      </c>
      <c r="D21" s="18"/>
      <c r="E21" s="4"/>
      <c r="F21" s="5"/>
    </row>
    <row r="22" spans="2:6" x14ac:dyDescent="0.45">
      <c r="B22" s="21" t="s">
        <v>5</v>
      </c>
      <c r="C22" s="25" t="s">
        <v>23</v>
      </c>
      <c r="D22" s="18"/>
      <c r="E22" s="4"/>
      <c r="F22" s="5"/>
    </row>
    <row r="23" spans="2:6" x14ac:dyDescent="0.45">
      <c r="B23" s="21" t="s">
        <v>5</v>
      </c>
      <c r="C23" s="25" t="s">
        <v>24</v>
      </c>
      <c r="D23" s="18"/>
      <c r="E23" s="4"/>
      <c r="F23" s="5"/>
    </row>
    <row r="24" spans="2:6" x14ac:dyDescent="0.45">
      <c r="B24" s="21" t="s">
        <v>5</v>
      </c>
      <c r="C24" s="25" t="s">
        <v>25</v>
      </c>
      <c r="D24" s="18"/>
      <c r="E24" s="4"/>
      <c r="F24" s="5"/>
    </row>
    <row r="25" spans="2:6" ht="14.65" thickBot="1" x14ac:dyDescent="0.5">
      <c r="B25" s="22" t="s">
        <v>5</v>
      </c>
      <c r="C25" s="26" t="s">
        <v>26</v>
      </c>
      <c r="D25" s="19"/>
      <c r="E25" s="6"/>
      <c r="F25" s="7"/>
    </row>
    <row r="26" spans="2:6" x14ac:dyDescent="0.45">
      <c r="B26" s="35" t="s">
        <v>8</v>
      </c>
      <c r="C26" s="8" t="s">
        <v>147</v>
      </c>
      <c r="D26" s="8"/>
      <c r="E26" s="8"/>
      <c r="F26" s="9"/>
    </row>
    <row r="27" spans="2:6" x14ac:dyDescent="0.45">
      <c r="B27" s="36" t="s">
        <v>8</v>
      </c>
      <c r="C27" s="4" t="s">
        <v>148</v>
      </c>
      <c r="D27" s="4"/>
      <c r="E27" s="4"/>
      <c r="F27" s="5"/>
    </row>
    <row r="28" spans="2:6" x14ac:dyDescent="0.45">
      <c r="B28" s="36" t="s">
        <v>8</v>
      </c>
      <c r="C28" s="4" t="s">
        <v>149</v>
      </c>
      <c r="D28" s="4"/>
      <c r="E28" s="4"/>
      <c r="F28" s="5"/>
    </row>
    <row r="29" spans="2:6" x14ac:dyDescent="0.45">
      <c r="B29" s="36" t="s">
        <v>8</v>
      </c>
      <c r="C29" s="4" t="s">
        <v>150</v>
      </c>
      <c r="D29" s="4"/>
      <c r="E29" s="4"/>
      <c r="F29" s="5"/>
    </row>
    <row r="30" spans="2:6" x14ac:dyDescent="0.45">
      <c r="B30" s="36" t="s">
        <v>8</v>
      </c>
      <c r="C30" s="4" t="s">
        <v>151</v>
      </c>
      <c r="D30" s="4"/>
      <c r="E30" s="4"/>
      <c r="F30" s="5"/>
    </row>
    <row r="31" spans="2:6" x14ac:dyDescent="0.45">
      <c r="B31" s="36" t="s">
        <v>8</v>
      </c>
      <c r="C31" s="4" t="s">
        <v>152</v>
      </c>
      <c r="D31" s="4"/>
      <c r="E31" s="4"/>
      <c r="F31" s="5"/>
    </row>
    <row r="32" spans="2:6" x14ac:dyDescent="0.45">
      <c r="B32" s="36" t="s">
        <v>8</v>
      </c>
      <c r="C32" s="4" t="s">
        <v>153</v>
      </c>
      <c r="D32" s="4"/>
      <c r="E32" s="4"/>
      <c r="F32" s="5"/>
    </row>
    <row r="33" spans="2:6" x14ac:dyDescent="0.45">
      <c r="B33" s="36" t="s">
        <v>8</v>
      </c>
      <c r="C33" s="4" t="s">
        <v>154</v>
      </c>
      <c r="D33" s="4"/>
      <c r="E33" s="4"/>
      <c r="F33" s="5"/>
    </row>
    <row r="34" spans="2:6" x14ac:dyDescent="0.45">
      <c r="B34" s="36" t="s">
        <v>8</v>
      </c>
      <c r="C34" s="4" t="s">
        <v>52</v>
      </c>
      <c r="D34" s="4"/>
      <c r="E34" s="4"/>
      <c r="F34" s="5"/>
    </row>
    <row r="35" spans="2:6" x14ac:dyDescent="0.45">
      <c r="B35" s="36" t="s">
        <v>8</v>
      </c>
      <c r="C35" s="4" t="s">
        <v>155</v>
      </c>
      <c r="D35" s="4"/>
      <c r="E35" s="4"/>
      <c r="F35" s="5"/>
    </row>
    <row r="36" spans="2:6" x14ac:dyDescent="0.45">
      <c r="B36" s="36" t="s">
        <v>8</v>
      </c>
      <c r="C36" s="4" t="s">
        <v>156</v>
      </c>
      <c r="D36" s="4"/>
      <c r="E36" s="4"/>
      <c r="F36" s="5"/>
    </row>
    <row r="37" spans="2:6" ht="14.65" thickBot="1" x14ac:dyDescent="0.5">
      <c r="B37" s="37" t="s">
        <v>8</v>
      </c>
      <c r="C37" s="6" t="s">
        <v>157</v>
      </c>
      <c r="D37" s="6"/>
      <c r="E37" s="6"/>
      <c r="F3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Pack Bienvenida&gt;&gt;</vt:lpstr>
      <vt:lpstr>Info Personal</vt:lpstr>
      <vt:lpstr>Onboarding</vt:lpstr>
      <vt:lpstr>Planificación Estudio&gt;&gt; </vt:lpstr>
      <vt:lpstr>Readings 2027</vt:lpstr>
      <vt:lpstr>Temario Detallado Hito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Parga Valle</dc:creator>
  <cp:lastModifiedBy>Francisco Parga Valle</cp:lastModifiedBy>
  <dcterms:created xsi:type="dcterms:W3CDTF">2023-03-24T17:02:18Z</dcterms:created>
  <dcterms:modified xsi:type="dcterms:W3CDTF">2026-10-09T08:22:57Z</dcterms:modified>
</cp:coreProperties>
</file>